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85" windowWidth="20865" windowHeight="8835"/>
  </bookViews>
  <sheets>
    <sheet name="тмц" sheetId="4" r:id="rId1"/>
  </sheets>
  <definedNames>
    <definedName name="_xlnm.Print_Area" localSheetId="0">тмц!$A$1:$AA$27</definedName>
  </definedNames>
  <calcPr calcId="145621"/>
</workbook>
</file>

<file path=xl/calcChain.xml><?xml version="1.0" encoding="utf-8"?>
<calcChain xmlns="http://schemas.openxmlformats.org/spreadsheetml/2006/main">
  <c r="L20" i="4" l="1"/>
  <c r="Z19" i="4" l="1"/>
  <c r="Z18" i="4"/>
  <c r="Z17" i="4"/>
  <c r="Z16" i="4"/>
  <c r="Z15" i="4"/>
  <c r="Z14" i="4"/>
  <c r="Z13" i="4"/>
  <c r="Z12" i="4"/>
  <c r="Z11" i="4"/>
  <c r="Z10" i="4"/>
  <c r="Z9" i="4"/>
  <c r="Z8" i="4"/>
  <c r="Z7" i="4"/>
  <c r="Z6" i="4"/>
  <c r="Z20" i="4" l="1"/>
</calcChain>
</file>

<file path=xl/sharedStrings.xml><?xml version="1.0" encoding="utf-8"?>
<sst xmlns="http://schemas.openxmlformats.org/spreadsheetml/2006/main" count="167" uniqueCount="90">
  <si>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</si>
  <si>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</si>
  <si>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</si>
  <si>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</si>
  <si>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</si>
  <si>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</si>
  <si>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</si>
  <si>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</si>
  <si>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</si>
  <si>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</si>
  <si>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</si>
  <si>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</si>
  <si>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</si>
  <si>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</si>
  <si>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</si>
  <si>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</si>
  <si>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</si>
  <si>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</si>
  <si>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</si>
  <si>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</si>
  <si>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</si>
  <si>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</si>
  <si>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</si>
  <si>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</si>
  <si>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</si>
  <si>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</si>
  <si>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</si>
  <si>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</si>
  <si>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</si>
  <si>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</si>
  <si>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</si>
  <si>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</si>
  <si>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</si>
  <si>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</si>
  <si>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</si>
  <si>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</si>
  <si>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</si>
  <si>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</si>
  <si>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</si>
  <si>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</si>
  <si>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</si>
  <si>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</si>
  <si>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</si>
  <si>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</si>
  <si>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392000, г. Тамбов, ул. Тулиновская, 2</t>
  </si>
  <si>
    <t>46.69.5</t>
  </si>
  <si>
    <t>Опросный лист</t>
  </si>
  <si>
    <t>ОЛ</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</si>
  <si>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</si>
  <si>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Филиал АО "Тамбовские коммунальные системы" в городе Тамбове</t>
  </si>
  <si>
    <t>ДЕ000130</t>
  </si>
  <si>
    <t>ДЕ000692</t>
  </si>
  <si>
    <t>ДЕ000694</t>
  </si>
  <si>
    <t>ДЕ000700</t>
  </si>
  <si>
    <t>ДЕ000702</t>
  </si>
  <si>
    <t>ДЕ000743</t>
  </si>
  <si>
    <t>ДЕ000752</t>
  </si>
  <si>
    <t>ДЕ000754</t>
  </si>
  <si>
    <t>ДЕ000756</t>
  </si>
  <si>
    <t>ДЕ000757</t>
  </si>
  <si>
    <t>ДЕ000759</t>
  </si>
  <si>
    <t>ДЕ000761</t>
  </si>
  <si>
    <t>ДЕ000769</t>
  </si>
  <si>
    <t>СГ000301</t>
  </si>
  <si>
    <t>27.40.15.150</t>
  </si>
  <si>
    <t>27,40</t>
  </si>
  <si>
    <t>27.40.13.000</t>
  </si>
  <si>
    <t>27.40.12.000</t>
  </si>
  <si>
    <t>27.40.25.123</t>
  </si>
  <si>
    <t>27.40.14.000</t>
  </si>
  <si>
    <t>27.90.52.000</t>
  </si>
  <si>
    <t>Лампа светодиодная G13 10 Вт T8 6400К 59 см</t>
  </si>
  <si>
    <t>ГОСТ Р 54815-2011</t>
  </si>
  <si>
    <t>Лампа МО 36 вольт Е27 60 Вт</t>
  </si>
  <si>
    <t>Светодиодная лампа LED8-T8/G13/36 Вт 120 см</t>
  </si>
  <si>
    <t>Лампа светодиодная шар 6400К Е14 9 Вт</t>
  </si>
  <si>
    <t>Светильник Светодиодный уличный, консольный СП-ДКУ - 33- 060 -1125- 67 60 Вт 6000Лм</t>
  </si>
  <si>
    <t>Лампа светодиодная LED 20 Вт E27 230В 6500К  шарик</t>
  </si>
  <si>
    <t>ГОСТ Р 54814-2011</t>
  </si>
  <si>
    <t>Светильник светодиодный накладной ДПО-2*18 4000К 3000Пм IP20 с лампами ( аналог ЛПО-2*36 )</t>
  </si>
  <si>
    <t>Лампа светодиодная  LED  12W E27 6500К  LB-93</t>
  </si>
  <si>
    <t>Прожектор светодиодный NPL-M-2*50-4K-TRS-LED на штативе</t>
  </si>
  <si>
    <t>Светильник светодиодный ТL-prom  36W 220V PR PLUS</t>
  </si>
  <si>
    <t>Лампа светодиодная  16W E27 6500K</t>
  </si>
  <si>
    <t>Светильник настенный 100Вт IP</t>
  </si>
  <si>
    <t>лампа светодиодная GU 5.3 9Вт 230 В 6400К</t>
  </si>
  <si>
    <t>Драйвер IGBT A3131 DIP-8</t>
  </si>
  <si>
    <t>Не гостируется</t>
  </si>
  <si>
    <t>В соответствии с проектом договора.</t>
  </si>
  <si>
    <t>ТКС-К-018-20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</si>
</sst>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8"/>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5" fillId="0" borderId="0"/>
  </cellStyleXfs>
  <cellXfs count="4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2" fontId="0" fillId="0" borderId="7" xfId="0" applyNumberFormat="1" applyBorder="1" applyAlignment="1">
      <alignment horizontal="center" vertical="center"/>
    </xf>
    <xf numFmtId="1" fontId="0" fillId="0" borderId="7" xfId="0" applyNumberForma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7" fillId="2" borderId="6" xfId="0" applyNumberFormat="1" applyFont="1" applyFill="1" applyBorder="1" applyAlignment="1" applyProtection="1">
      <alignment horizontal="center" vertical="center" wrapText="1"/>
    </xf>
    <xf numFmtId="0" fontId="0" fillId="0" borderId="8" xfId="0" applyBorder="1" applyAlignment="1">
      <alignment horizontal="left" wrapText="1"/>
    </xf>
    <xf numFmtId="4" fontId="0" fillId="0" borderId="7" xfId="0" applyNumberFormat="1" applyBorder="1" applyAlignment="1">
      <alignment horizontal="center" vertical="center"/>
    </xf>
    <xf numFmtId="0" fontId="0" fillId="0" borderId="7" xfId="0" applyBorder="1" applyAlignment="1">
      <alignment horizontal="center" vertical="center"/>
    </xf>
    <xf numFmtId="0" fontId="2" fillId="2"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1" fontId="0" fillId="0" borderId="9" xfId="0" applyNumberFormat="1" applyBorder="1" applyAlignment="1">
      <alignment horizontal="center" vertical="center" wrapText="1"/>
    </xf>
    <xf numFmtId="0" fontId="0" fillId="0" borderId="7" xfId="0" applyBorder="1" applyAlignment="1">
      <alignment horizontal="left" vertical="center"/>
    </xf>
    <xf numFmtId="0" fontId="8" fillId="0" borderId="7" xfId="0" applyFont="1" applyBorder="1" applyAlignment="1">
      <alignment horizontal="left" vertical="center" wrapText="1"/>
    </xf>
    <xf numFmtId="0" fontId="0" fillId="0" borderId="7" xfId="0" applyBorder="1" applyAlignment="1">
      <alignment horizontal="left" vertical="center" wrapText="1"/>
    </xf>
    <xf numFmtId="0" fontId="0" fillId="0" borderId="7" xfId="0" applyFill="1" applyBorder="1" applyAlignment="1">
      <alignment horizontal="left" vertical="center" wrapText="1"/>
    </xf>
    <xf numFmtId="0" fontId="8" fillId="0" borderId="7" xfId="0" applyFont="1" applyBorder="1" applyAlignment="1">
      <alignment horizontal="left" vertical="center"/>
    </xf>
    <xf numFmtId="0" fontId="8" fillId="0" borderId="7" xfId="0" applyFont="1" applyFill="1" applyBorder="1" applyAlignment="1">
      <alignment horizontal="left" vertical="center" wrapText="1"/>
    </xf>
    <xf numFmtId="1" fontId="0" fillId="0" borderId="10" xfId="0" applyNumberFormat="1"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9"/>
  <sheetViews>
    <sheetView tabSelected="1" view="pageBreakPreview" zoomScale="80" zoomScaleNormal="86" zoomScaleSheetLayoutView="80" workbookViewId="0">
      <selection activeCell="O11" sqref="O11"/>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37" t="s">
        <v>89</v>
      </c>
      <c r="F3" s="37"/>
      <c r="G3" s="37"/>
      <c r="H3" s="37"/>
      <c r="I3" s="37"/>
      <c r="J3" s="37"/>
      <c r="K3" s="37"/>
      <c r="L3" s="37"/>
      <c r="M3" s="7"/>
      <c r="N3" s="7"/>
      <c r="O3" s="7"/>
      <c r="P3" s="7"/>
      <c r="Q3" s="7"/>
      <c r="R3" s="7"/>
      <c r="S3" s="7"/>
      <c r="T3" s="7"/>
      <c r="U3" s="7"/>
      <c r="V3" s="7"/>
      <c r="W3" s="7"/>
      <c r="X3" s="7"/>
      <c r="Y3" s="7"/>
      <c r="Z3" s="7"/>
      <c r="AA3" s="7"/>
    </row>
    <row r="4" spans="1:27" ht="36" customHeight="1" x14ac:dyDescent="0.2">
      <c r="M4" s="40" t="s">
        <v>9</v>
      </c>
      <c r="N4" s="40"/>
      <c r="O4" s="40"/>
      <c r="P4" s="40"/>
      <c r="Q4" s="40"/>
      <c r="R4" s="40"/>
      <c r="S4" s="40"/>
      <c r="T4" s="40"/>
      <c r="U4" s="40"/>
      <c r="V4" s="40"/>
      <c r="W4" s="40"/>
      <c r="X4" s="40"/>
      <c r="Y4" s="42" t="s">
        <v>40</v>
      </c>
      <c r="Z4" s="42" t="s">
        <v>39</v>
      </c>
      <c r="AA4" s="38" t="s">
        <v>23</v>
      </c>
    </row>
    <row r="5" spans="1:27" ht="96.75" customHeight="1" x14ac:dyDescent="0.2">
      <c r="A5" s="4" t="s">
        <v>27</v>
      </c>
      <c r="B5" s="4" t="s">
        <v>28</v>
      </c>
      <c r="C5" s="2" t="s">
        <v>37</v>
      </c>
      <c r="D5" s="2" t="s">
        <v>38</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43"/>
      <c r="Z5" s="43"/>
      <c r="AA5" s="39"/>
    </row>
    <row r="6" spans="1:27" ht="37.5" customHeight="1" x14ac:dyDescent="0.2">
      <c r="A6" s="16">
        <v>1</v>
      </c>
      <c r="B6" s="16">
        <v>1</v>
      </c>
      <c r="C6" s="24" t="s">
        <v>64</v>
      </c>
      <c r="D6" s="24" t="s">
        <v>65</v>
      </c>
      <c r="E6" s="24" t="s">
        <v>50</v>
      </c>
      <c r="F6" s="25" t="s">
        <v>71</v>
      </c>
      <c r="G6" s="26" t="s">
        <v>72</v>
      </c>
      <c r="H6" s="26" t="s">
        <v>43</v>
      </c>
      <c r="I6" s="18" t="s">
        <v>42</v>
      </c>
      <c r="J6" s="18" t="s">
        <v>49</v>
      </c>
      <c r="K6" s="18" t="s">
        <v>44</v>
      </c>
      <c r="L6" s="14">
        <v>460</v>
      </c>
      <c r="M6" s="20"/>
      <c r="N6" s="20"/>
      <c r="O6" s="14">
        <v>230</v>
      </c>
      <c r="P6" s="14"/>
      <c r="Q6" s="14"/>
      <c r="R6" s="14"/>
      <c r="S6" s="20"/>
      <c r="T6" s="14">
        <v>230</v>
      </c>
      <c r="U6" s="20"/>
      <c r="V6" s="20"/>
      <c r="W6" s="20"/>
      <c r="X6" s="20"/>
      <c r="Y6" s="20">
        <v>116</v>
      </c>
      <c r="Z6" s="17">
        <f>Y6*L6</f>
        <v>53360</v>
      </c>
      <c r="AA6" s="22"/>
    </row>
    <row r="7" spans="1:27" ht="37.5" customHeight="1" x14ac:dyDescent="0.2">
      <c r="A7" s="16">
        <v>2</v>
      </c>
      <c r="B7" s="16">
        <v>1</v>
      </c>
      <c r="C7" s="24" t="s">
        <v>64</v>
      </c>
      <c r="D7" s="24" t="s">
        <v>65</v>
      </c>
      <c r="E7" s="24" t="s">
        <v>51</v>
      </c>
      <c r="F7" s="25" t="s">
        <v>73</v>
      </c>
      <c r="G7" s="26" t="s">
        <v>72</v>
      </c>
      <c r="H7" s="26" t="s">
        <v>43</v>
      </c>
      <c r="I7" s="18" t="s">
        <v>42</v>
      </c>
      <c r="J7" s="18" t="s">
        <v>49</v>
      </c>
      <c r="K7" s="18" t="s">
        <v>44</v>
      </c>
      <c r="L7" s="14">
        <v>40</v>
      </c>
      <c r="M7" s="14"/>
      <c r="N7" s="14"/>
      <c r="O7" s="14">
        <v>20</v>
      </c>
      <c r="P7" s="20"/>
      <c r="Q7" s="20"/>
      <c r="R7" s="14"/>
      <c r="S7" s="14"/>
      <c r="T7" s="14">
        <v>20</v>
      </c>
      <c r="U7" s="14"/>
      <c r="V7" s="14"/>
      <c r="W7" s="14"/>
      <c r="X7" s="14"/>
      <c r="Y7" s="20">
        <v>16</v>
      </c>
      <c r="Z7" s="17">
        <f t="shared" ref="Z7:Z19" si="0">Y7*L7</f>
        <v>640</v>
      </c>
      <c r="AA7" s="22"/>
    </row>
    <row r="8" spans="1:27" ht="37.5" customHeight="1" x14ac:dyDescent="0.2">
      <c r="A8" s="21">
        <v>3</v>
      </c>
      <c r="B8" s="16">
        <v>1</v>
      </c>
      <c r="C8" s="24" t="s">
        <v>66</v>
      </c>
      <c r="D8" s="24" t="s">
        <v>65</v>
      </c>
      <c r="E8" s="24" t="s">
        <v>52</v>
      </c>
      <c r="F8" s="25" t="s">
        <v>74</v>
      </c>
      <c r="G8" s="26" t="s">
        <v>47</v>
      </c>
      <c r="H8" s="26" t="s">
        <v>43</v>
      </c>
      <c r="I8" s="18" t="s">
        <v>42</v>
      </c>
      <c r="J8" s="18" t="s">
        <v>49</v>
      </c>
      <c r="K8" s="18" t="s">
        <v>44</v>
      </c>
      <c r="L8" s="14">
        <v>100</v>
      </c>
      <c r="M8" s="20"/>
      <c r="N8" s="20"/>
      <c r="O8" s="14">
        <v>50</v>
      </c>
      <c r="P8" s="14"/>
      <c r="Q8" s="14"/>
      <c r="R8" s="14"/>
      <c r="S8" s="20"/>
      <c r="T8" s="14">
        <v>50</v>
      </c>
      <c r="U8" s="20"/>
      <c r="V8" s="20"/>
      <c r="W8" s="20"/>
      <c r="X8" s="20"/>
      <c r="Y8" s="20">
        <v>230</v>
      </c>
      <c r="Z8" s="17">
        <f t="shared" si="0"/>
        <v>23000</v>
      </c>
      <c r="AA8" s="22"/>
    </row>
    <row r="9" spans="1:27" ht="37.5" customHeight="1" x14ac:dyDescent="0.2">
      <c r="A9" s="21">
        <v>4</v>
      </c>
      <c r="B9" s="16">
        <v>1</v>
      </c>
      <c r="C9" s="24"/>
      <c r="D9" s="24"/>
      <c r="E9" s="24" t="s">
        <v>53</v>
      </c>
      <c r="F9" s="26" t="s">
        <v>75</v>
      </c>
      <c r="G9" s="26" t="s">
        <v>72</v>
      </c>
      <c r="H9" s="26" t="s">
        <v>43</v>
      </c>
      <c r="I9" s="18" t="s">
        <v>42</v>
      </c>
      <c r="J9" s="18" t="s">
        <v>49</v>
      </c>
      <c r="K9" s="18" t="s">
        <v>44</v>
      </c>
      <c r="L9" s="14">
        <v>40</v>
      </c>
      <c r="M9" s="20"/>
      <c r="N9" s="20"/>
      <c r="O9" s="14">
        <v>20</v>
      </c>
      <c r="P9" s="14"/>
      <c r="Q9" s="20"/>
      <c r="R9" s="20"/>
      <c r="S9" s="20"/>
      <c r="T9" s="14">
        <v>20</v>
      </c>
      <c r="U9" s="20"/>
      <c r="V9" s="20"/>
      <c r="W9" s="20"/>
      <c r="X9" s="20"/>
      <c r="Y9" s="13">
        <v>163.36000000000001</v>
      </c>
      <c r="Z9" s="17">
        <f t="shared" si="0"/>
        <v>6534.4000000000005</v>
      </c>
      <c r="AA9" s="22"/>
    </row>
    <row r="10" spans="1:27" ht="37.5" customHeight="1" x14ac:dyDescent="0.2">
      <c r="A10" s="21">
        <v>5</v>
      </c>
      <c r="B10" s="16">
        <v>1</v>
      </c>
      <c r="C10" s="24"/>
      <c r="D10" s="24"/>
      <c r="E10" s="24" t="s">
        <v>54</v>
      </c>
      <c r="F10" s="27" t="s">
        <v>76</v>
      </c>
      <c r="G10" s="26" t="s">
        <v>46</v>
      </c>
      <c r="H10" s="26" t="s">
        <v>43</v>
      </c>
      <c r="I10" s="18" t="s">
        <v>42</v>
      </c>
      <c r="J10" s="18" t="s">
        <v>49</v>
      </c>
      <c r="K10" s="18" t="s">
        <v>44</v>
      </c>
      <c r="L10" s="14">
        <v>5</v>
      </c>
      <c r="M10" s="20"/>
      <c r="N10" s="20"/>
      <c r="O10" s="14">
        <v>3</v>
      </c>
      <c r="P10" s="20"/>
      <c r="Q10" s="14"/>
      <c r="R10" s="14"/>
      <c r="S10" s="14"/>
      <c r="T10" s="14">
        <v>2</v>
      </c>
      <c r="U10" s="14"/>
      <c r="V10" s="20"/>
      <c r="W10" s="20"/>
      <c r="X10" s="20"/>
      <c r="Y10" s="19">
        <v>5609.45</v>
      </c>
      <c r="Z10" s="17">
        <f t="shared" si="0"/>
        <v>28047.25</v>
      </c>
      <c r="AA10" s="22"/>
    </row>
    <row r="11" spans="1:27" ht="37.5" customHeight="1" x14ac:dyDescent="0.2">
      <c r="A11" s="21">
        <v>6</v>
      </c>
      <c r="B11" s="16">
        <v>1</v>
      </c>
      <c r="C11" s="28" t="s">
        <v>67</v>
      </c>
      <c r="D11" s="28" t="s">
        <v>65</v>
      </c>
      <c r="E11" s="28" t="s">
        <v>55</v>
      </c>
      <c r="F11" s="25" t="s">
        <v>77</v>
      </c>
      <c r="G11" s="26" t="s">
        <v>78</v>
      </c>
      <c r="H11" s="26" t="s">
        <v>43</v>
      </c>
      <c r="I11" s="18" t="s">
        <v>42</v>
      </c>
      <c r="J11" s="18" t="s">
        <v>49</v>
      </c>
      <c r="K11" s="18" t="s">
        <v>44</v>
      </c>
      <c r="L11" s="14">
        <v>100</v>
      </c>
      <c r="M11" s="20"/>
      <c r="N11" s="20"/>
      <c r="O11" s="14">
        <v>70</v>
      </c>
      <c r="P11" s="14"/>
      <c r="Q11" s="14"/>
      <c r="R11" s="20"/>
      <c r="S11" s="20"/>
      <c r="T11" s="14">
        <v>30</v>
      </c>
      <c r="U11" s="20"/>
      <c r="V11" s="20"/>
      <c r="W11" s="20"/>
      <c r="X11" s="20"/>
      <c r="Y11" s="20">
        <v>130</v>
      </c>
      <c r="Z11" s="17">
        <f t="shared" si="0"/>
        <v>13000</v>
      </c>
      <c r="AA11" s="22"/>
    </row>
    <row r="12" spans="1:27" ht="37.5" customHeight="1" x14ac:dyDescent="0.2">
      <c r="A12" s="21">
        <v>7</v>
      </c>
      <c r="B12" s="16">
        <v>1</v>
      </c>
      <c r="C12" s="24" t="s">
        <v>68</v>
      </c>
      <c r="D12" s="24" t="s">
        <v>45</v>
      </c>
      <c r="E12" s="24" t="s">
        <v>56</v>
      </c>
      <c r="F12" s="26" t="s">
        <v>79</v>
      </c>
      <c r="G12" s="26" t="s">
        <v>47</v>
      </c>
      <c r="H12" s="26" t="s">
        <v>43</v>
      </c>
      <c r="I12" s="18" t="s">
        <v>42</v>
      </c>
      <c r="J12" s="18" t="s">
        <v>49</v>
      </c>
      <c r="K12" s="18" t="s">
        <v>44</v>
      </c>
      <c r="L12" s="14">
        <v>20</v>
      </c>
      <c r="M12" s="14"/>
      <c r="N12" s="14"/>
      <c r="O12" s="14">
        <v>10</v>
      </c>
      <c r="P12" s="20"/>
      <c r="Q12" s="20"/>
      <c r="R12" s="20"/>
      <c r="S12" s="20"/>
      <c r="T12" s="14">
        <v>10</v>
      </c>
      <c r="U12" s="20"/>
      <c r="V12" s="20"/>
      <c r="W12" s="20"/>
      <c r="X12" s="20"/>
      <c r="Y12" s="13">
        <v>770.03</v>
      </c>
      <c r="Z12" s="17">
        <f t="shared" si="0"/>
        <v>15400.599999999999</v>
      </c>
      <c r="AA12" s="22"/>
    </row>
    <row r="13" spans="1:27" ht="37.5" customHeight="1" x14ac:dyDescent="0.2">
      <c r="A13" s="21">
        <v>8</v>
      </c>
      <c r="B13" s="16">
        <v>1</v>
      </c>
      <c r="C13" s="24" t="s">
        <v>69</v>
      </c>
      <c r="D13" s="24" t="s">
        <v>65</v>
      </c>
      <c r="E13" s="24" t="s">
        <v>57</v>
      </c>
      <c r="F13" s="29" t="s">
        <v>80</v>
      </c>
      <c r="G13" s="26" t="s">
        <v>47</v>
      </c>
      <c r="H13" s="26" t="s">
        <v>43</v>
      </c>
      <c r="I13" s="18" t="s">
        <v>42</v>
      </c>
      <c r="J13" s="18" t="s">
        <v>49</v>
      </c>
      <c r="K13" s="18" t="s">
        <v>44</v>
      </c>
      <c r="L13" s="14">
        <v>250</v>
      </c>
      <c r="M13" s="20"/>
      <c r="N13" s="20"/>
      <c r="O13" s="14">
        <v>150</v>
      </c>
      <c r="P13" s="20"/>
      <c r="Q13" s="14"/>
      <c r="R13" s="20"/>
      <c r="S13" s="20"/>
      <c r="T13" s="14">
        <v>100</v>
      </c>
      <c r="U13" s="20"/>
      <c r="V13" s="20"/>
      <c r="W13" s="20"/>
      <c r="X13" s="20"/>
      <c r="Y13" s="13">
        <v>124.18</v>
      </c>
      <c r="Z13" s="17">
        <f t="shared" si="0"/>
        <v>31045</v>
      </c>
      <c r="AA13" s="22"/>
    </row>
    <row r="14" spans="1:27" ht="37.5" customHeight="1" x14ac:dyDescent="0.2">
      <c r="A14" s="21">
        <v>9</v>
      </c>
      <c r="B14" s="16">
        <v>1</v>
      </c>
      <c r="C14" s="24" t="s">
        <v>68</v>
      </c>
      <c r="D14" s="24" t="s">
        <v>65</v>
      </c>
      <c r="E14" s="24" t="s">
        <v>58</v>
      </c>
      <c r="F14" s="26" t="s">
        <v>81</v>
      </c>
      <c r="G14" s="26" t="s">
        <v>47</v>
      </c>
      <c r="H14" s="26" t="s">
        <v>43</v>
      </c>
      <c r="I14" s="18" t="s">
        <v>42</v>
      </c>
      <c r="J14" s="18" t="s">
        <v>49</v>
      </c>
      <c r="K14" s="18" t="s">
        <v>44</v>
      </c>
      <c r="L14" s="14">
        <v>1</v>
      </c>
      <c r="M14" s="20"/>
      <c r="N14" s="14"/>
      <c r="O14" s="14">
        <v>1</v>
      </c>
      <c r="P14" s="20"/>
      <c r="Q14" s="20"/>
      <c r="R14" s="20"/>
      <c r="S14" s="20"/>
      <c r="T14" s="14"/>
      <c r="U14" s="20"/>
      <c r="V14" s="20"/>
      <c r="W14" s="20"/>
      <c r="X14" s="20"/>
      <c r="Y14" s="19">
        <v>5609.45</v>
      </c>
      <c r="Z14" s="17">
        <f t="shared" si="0"/>
        <v>5609.45</v>
      </c>
      <c r="AA14" s="22"/>
    </row>
    <row r="15" spans="1:27" ht="37.5" customHeight="1" x14ac:dyDescent="0.2">
      <c r="A15" s="21">
        <v>10</v>
      </c>
      <c r="B15" s="16">
        <v>1</v>
      </c>
      <c r="C15" s="24" t="s">
        <v>68</v>
      </c>
      <c r="D15" s="24" t="s">
        <v>65</v>
      </c>
      <c r="E15" s="24" t="s">
        <v>59</v>
      </c>
      <c r="F15" s="26" t="s">
        <v>82</v>
      </c>
      <c r="G15" s="26" t="s">
        <v>47</v>
      </c>
      <c r="H15" s="26" t="s">
        <v>43</v>
      </c>
      <c r="I15" s="18" t="s">
        <v>42</v>
      </c>
      <c r="J15" s="18" t="s">
        <v>49</v>
      </c>
      <c r="K15" s="18" t="s">
        <v>44</v>
      </c>
      <c r="L15" s="14">
        <v>6</v>
      </c>
      <c r="M15" s="20"/>
      <c r="N15" s="14"/>
      <c r="O15" s="14">
        <v>3</v>
      </c>
      <c r="P15" s="20"/>
      <c r="Q15" s="20"/>
      <c r="R15" s="20"/>
      <c r="S15" s="20"/>
      <c r="T15" s="14">
        <v>3</v>
      </c>
      <c r="U15" s="20"/>
      <c r="V15" s="20"/>
      <c r="W15" s="20"/>
      <c r="X15" s="20"/>
      <c r="Y15" s="19">
        <v>5903.82</v>
      </c>
      <c r="Z15" s="17">
        <f t="shared" si="0"/>
        <v>35422.92</v>
      </c>
      <c r="AA15" s="22"/>
    </row>
    <row r="16" spans="1:27" ht="37.5" customHeight="1" x14ac:dyDescent="0.2">
      <c r="A16" s="21">
        <v>11</v>
      </c>
      <c r="B16" s="16">
        <v>1</v>
      </c>
      <c r="C16" s="24" t="s">
        <v>69</v>
      </c>
      <c r="D16" s="24" t="s">
        <v>65</v>
      </c>
      <c r="E16" s="24" t="s">
        <v>60</v>
      </c>
      <c r="F16" s="26" t="s">
        <v>83</v>
      </c>
      <c r="G16" s="26" t="s">
        <v>47</v>
      </c>
      <c r="H16" s="26" t="s">
        <v>43</v>
      </c>
      <c r="I16" s="18" t="s">
        <v>42</v>
      </c>
      <c r="J16" s="18" t="s">
        <v>49</v>
      </c>
      <c r="K16" s="18" t="s">
        <v>44</v>
      </c>
      <c r="L16" s="14">
        <v>350</v>
      </c>
      <c r="M16" s="20"/>
      <c r="N16" s="14"/>
      <c r="O16" s="14">
        <v>200</v>
      </c>
      <c r="P16" s="20"/>
      <c r="Q16" s="20"/>
      <c r="R16" s="20"/>
      <c r="S16" s="20"/>
      <c r="T16" s="14">
        <v>150</v>
      </c>
      <c r="U16" s="20"/>
      <c r="V16" s="20"/>
      <c r="W16" s="20"/>
      <c r="X16" s="20"/>
      <c r="Y16" s="13">
        <v>139.53</v>
      </c>
      <c r="Z16" s="17">
        <f t="shared" si="0"/>
        <v>48835.5</v>
      </c>
      <c r="AA16" s="22"/>
    </row>
    <row r="17" spans="1:27" ht="37.5" customHeight="1" x14ac:dyDescent="0.2">
      <c r="A17" s="21">
        <v>12</v>
      </c>
      <c r="B17" s="16">
        <v>1</v>
      </c>
      <c r="C17" s="24" t="s">
        <v>68</v>
      </c>
      <c r="D17" s="24" t="s">
        <v>65</v>
      </c>
      <c r="E17" s="24" t="s">
        <v>61</v>
      </c>
      <c r="F17" s="27" t="s">
        <v>84</v>
      </c>
      <c r="G17" s="26" t="s">
        <v>47</v>
      </c>
      <c r="H17" s="26" t="s">
        <v>43</v>
      </c>
      <c r="I17" s="18" t="s">
        <v>42</v>
      </c>
      <c r="J17" s="18" t="s">
        <v>49</v>
      </c>
      <c r="K17" s="18" t="s">
        <v>44</v>
      </c>
      <c r="L17" s="14">
        <v>20</v>
      </c>
      <c r="M17" s="20"/>
      <c r="N17" s="14"/>
      <c r="O17" s="14">
        <v>10</v>
      </c>
      <c r="P17" s="20"/>
      <c r="Q17" s="20"/>
      <c r="R17" s="20"/>
      <c r="S17" s="20"/>
      <c r="T17" s="14">
        <v>10</v>
      </c>
      <c r="U17" s="20"/>
      <c r="V17" s="20"/>
      <c r="W17" s="20"/>
      <c r="X17" s="20"/>
      <c r="Y17" s="13">
        <v>392.66</v>
      </c>
      <c r="Z17" s="17">
        <f t="shared" si="0"/>
        <v>7853.2000000000007</v>
      </c>
      <c r="AA17" s="22"/>
    </row>
    <row r="18" spans="1:27" ht="37.5" customHeight="1" x14ac:dyDescent="0.2">
      <c r="A18" s="21">
        <v>13</v>
      </c>
      <c r="B18" s="16">
        <v>1</v>
      </c>
      <c r="C18" s="24" t="s">
        <v>69</v>
      </c>
      <c r="D18" s="24" t="s">
        <v>65</v>
      </c>
      <c r="E18" s="24" t="s">
        <v>62</v>
      </c>
      <c r="F18" s="27" t="s">
        <v>85</v>
      </c>
      <c r="G18" s="26" t="s">
        <v>47</v>
      </c>
      <c r="H18" s="26" t="s">
        <v>43</v>
      </c>
      <c r="I18" s="18" t="s">
        <v>42</v>
      </c>
      <c r="J18" s="18" t="s">
        <v>49</v>
      </c>
      <c r="K18" s="18" t="s">
        <v>44</v>
      </c>
      <c r="L18" s="14">
        <v>40</v>
      </c>
      <c r="M18" s="20"/>
      <c r="N18" s="20"/>
      <c r="O18" s="30">
        <v>20</v>
      </c>
      <c r="P18" s="20"/>
      <c r="Q18" s="20"/>
      <c r="R18" s="20"/>
      <c r="S18" s="14"/>
      <c r="T18" s="30">
        <v>20</v>
      </c>
      <c r="U18" s="20"/>
      <c r="V18" s="20"/>
      <c r="W18" s="20"/>
      <c r="X18" s="20"/>
      <c r="Y18" s="13">
        <v>122.39</v>
      </c>
      <c r="Z18" s="17">
        <f t="shared" si="0"/>
        <v>4895.6000000000004</v>
      </c>
      <c r="AA18" s="22"/>
    </row>
    <row r="19" spans="1:27" ht="37.5" customHeight="1" x14ac:dyDescent="0.2">
      <c r="A19" s="21">
        <v>14</v>
      </c>
      <c r="B19" s="16">
        <v>1</v>
      </c>
      <c r="C19" s="26" t="s">
        <v>70</v>
      </c>
      <c r="D19" s="26" t="s">
        <v>45</v>
      </c>
      <c r="E19" s="26" t="s">
        <v>63</v>
      </c>
      <c r="F19" s="26" t="s">
        <v>86</v>
      </c>
      <c r="G19" s="26" t="s">
        <v>87</v>
      </c>
      <c r="H19" s="26" t="s">
        <v>43</v>
      </c>
      <c r="I19" s="18" t="s">
        <v>42</v>
      </c>
      <c r="J19" s="18" t="s">
        <v>49</v>
      </c>
      <c r="K19" s="18" t="s">
        <v>44</v>
      </c>
      <c r="L19" s="23">
        <v>35</v>
      </c>
      <c r="M19" s="20"/>
      <c r="N19" s="20"/>
      <c r="O19" s="31">
        <v>20</v>
      </c>
      <c r="P19" s="14"/>
      <c r="Q19" s="14"/>
      <c r="R19" s="14"/>
      <c r="S19" s="20"/>
      <c r="T19" s="31">
        <v>15</v>
      </c>
      <c r="U19" s="20"/>
      <c r="V19" s="20"/>
      <c r="W19" s="20"/>
      <c r="X19" s="20"/>
      <c r="Y19" s="32">
        <v>800</v>
      </c>
      <c r="Z19" s="17">
        <f t="shared" si="0"/>
        <v>28000</v>
      </c>
      <c r="AA19" s="22"/>
    </row>
    <row r="20" spans="1:27" ht="20.25" customHeight="1" x14ac:dyDescent="0.2">
      <c r="A20" s="41" t="s">
        <v>0</v>
      </c>
      <c r="B20" s="41"/>
      <c r="C20" s="41"/>
      <c r="D20" s="41"/>
      <c r="E20" s="41"/>
      <c r="F20" s="41"/>
      <c r="G20" s="41"/>
      <c r="H20" s="41"/>
      <c r="I20" s="41"/>
      <c r="J20" s="41"/>
      <c r="K20" s="41"/>
      <c r="L20" s="15">
        <f>SUM(L6:L19)</f>
        <v>1467</v>
      </c>
      <c r="M20" s="3"/>
      <c r="N20" s="3"/>
      <c r="O20" s="3"/>
      <c r="P20" s="3"/>
      <c r="Q20" s="3"/>
      <c r="R20" s="3"/>
      <c r="S20" s="3"/>
      <c r="T20" s="3"/>
      <c r="U20" s="3"/>
      <c r="V20" s="3"/>
      <c r="W20" s="3"/>
      <c r="X20" s="6"/>
      <c r="Y20" s="6"/>
      <c r="Z20" s="6">
        <f>SUM(Z6:Z19)</f>
        <v>301643.92</v>
      </c>
      <c r="AA20" s="6"/>
    </row>
    <row r="22" spans="1:27" ht="74.25" customHeight="1" x14ac:dyDescent="0.2">
      <c r="A22" s="35" t="s">
        <v>36</v>
      </c>
      <c r="B22" s="35"/>
      <c r="C22" s="35"/>
      <c r="D22" s="36" t="s">
        <v>24</v>
      </c>
      <c r="E22" s="36"/>
      <c r="F22" s="36"/>
      <c r="G22" s="36"/>
      <c r="H22" s="36"/>
      <c r="I22" s="36"/>
      <c r="J22" s="36"/>
      <c r="K22" s="36"/>
      <c r="L22" s="36"/>
      <c r="M22" s="36"/>
      <c r="N22" s="36"/>
      <c r="O22" s="36"/>
      <c r="P22" s="36"/>
      <c r="Q22" s="36"/>
      <c r="R22" s="36"/>
      <c r="S22" s="36"/>
      <c r="T22" s="36"/>
      <c r="U22" s="36"/>
      <c r="V22" s="36"/>
      <c r="W22" s="36"/>
      <c r="X22" s="36"/>
      <c r="Y22" s="36"/>
      <c r="Z22" s="36"/>
      <c r="AA22" s="36"/>
    </row>
    <row r="23" spans="1:27" ht="59.25" customHeight="1" x14ac:dyDescent="0.2">
      <c r="A23" s="35" t="s">
        <v>31</v>
      </c>
      <c r="B23" s="35"/>
      <c r="C23" s="35"/>
      <c r="D23" s="36" t="s">
        <v>30</v>
      </c>
      <c r="E23" s="36"/>
      <c r="F23" s="36"/>
      <c r="G23" s="36"/>
      <c r="H23" s="36"/>
      <c r="I23" s="36"/>
      <c r="J23" s="36"/>
      <c r="K23" s="36"/>
      <c r="L23" s="36"/>
      <c r="M23" s="36"/>
      <c r="N23" s="36"/>
      <c r="O23" s="36"/>
      <c r="P23" s="36"/>
      <c r="Q23" s="36"/>
      <c r="R23" s="36"/>
      <c r="S23" s="36"/>
      <c r="T23" s="36"/>
      <c r="U23" s="36"/>
      <c r="V23" s="36"/>
      <c r="W23" s="36"/>
      <c r="X23" s="36"/>
      <c r="Y23" s="36"/>
      <c r="Z23" s="36"/>
      <c r="AA23" s="36"/>
    </row>
    <row r="24" spans="1:27" ht="54" customHeight="1" x14ac:dyDescent="0.2">
      <c r="A24" s="35" t="s">
        <v>32</v>
      </c>
      <c r="B24" s="35"/>
      <c r="C24" s="35"/>
      <c r="D24" s="36" t="s">
        <v>88</v>
      </c>
      <c r="E24" s="36"/>
      <c r="F24" s="36"/>
      <c r="G24" s="36"/>
      <c r="H24" s="36"/>
      <c r="I24" s="36"/>
      <c r="J24" s="36"/>
      <c r="K24" s="36"/>
      <c r="L24" s="36"/>
      <c r="M24" s="36"/>
      <c r="N24" s="36"/>
      <c r="O24" s="36"/>
      <c r="P24" s="36"/>
      <c r="Q24" s="36"/>
      <c r="R24" s="36"/>
      <c r="S24" s="36"/>
      <c r="T24" s="36"/>
      <c r="U24" s="36"/>
      <c r="V24" s="36"/>
      <c r="W24" s="36"/>
      <c r="X24" s="36"/>
      <c r="Y24" s="36"/>
      <c r="Z24" s="36"/>
      <c r="AA24" s="36"/>
    </row>
    <row r="25" spans="1:27" ht="47.25" customHeight="1" x14ac:dyDescent="0.2">
      <c r="A25" s="35" t="s">
        <v>33</v>
      </c>
      <c r="B25" s="35"/>
      <c r="C25" s="35"/>
      <c r="D25" s="36" t="s">
        <v>29</v>
      </c>
      <c r="E25" s="36"/>
      <c r="F25" s="36"/>
      <c r="G25" s="36"/>
      <c r="H25" s="36"/>
      <c r="I25" s="36"/>
      <c r="J25" s="36"/>
      <c r="K25" s="36"/>
      <c r="L25" s="36"/>
      <c r="M25" s="36"/>
      <c r="N25" s="36"/>
      <c r="O25" s="36"/>
      <c r="P25" s="36"/>
      <c r="Q25" s="36"/>
      <c r="R25" s="36"/>
      <c r="S25" s="36"/>
      <c r="T25" s="36"/>
      <c r="U25" s="36"/>
      <c r="V25" s="36"/>
      <c r="W25" s="36"/>
      <c r="X25" s="36"/>
      <c r="Y25" s="36"/>
      <c r="Z25" s="36"/>
      <c r="AA25" s="36"/>
    </row>
    <row r="26" spans="1:27" ht="227.25" customHeight="1" x14ac:dyDescent="0.2">
      <c r="A26" s="33" t="s">
        <v>34</v>
      </c>
      <c r="B26" s="33"/>
      <c r="C26" s="33"/>
      <c r="D26" s="34" t="s">
        <v>41</v>
      </c>
      <c r="E26" s="34"/>
      <c r="F26" s="34"/>
      <c r="G26" s="34"/>
      <c r="H26" s="34"/>
      <c r="I26" s="34"/>
      <c r="J26" s="34"/>
      <c r="K26" s="34"/>
      <c r="L26" s="34"/>
      <c r="M26" s="34"/>
      <c r="N26" s="34"/>
      <c r="O26" s="34"/>
      <c r="P26" s="34"/>
      <c r="Q26" s="34"/>
      <c r="R26" s="34"/>
      <c r="S26" s="34"/>
      <c r="T26" s="34"/>
      <c r="U26" s="34"/>
      <c r="V26" s="34"/>
      <c r="W26" s="34"/>
      <c r="X26" s="34"/>
      <c r="Y26" s="34"/>
      <c r="Z26" s="34"/>
      <c r="AA26" s="34"/>
    </row>
    <row r="27" spans="1:27" ht="108.75" customHeight="1" x14ac:dyDescent="0.2">
      <c r="A27" s="33" t="s">
        <v>35</v>
      </c>
      <c r="B27" s="33"/>
      <c r="C27" s="33"/>
      <c r="D27" s="34" t="s">
        <v>48</v>
      </c>
      <c r="E27" s="34"/>
      <c r="F27" s="34"/>
      <c r="G27" s="34"/>
      <c r="H27" s="34"/>
      <c r="I27" s="34"/>
      <c r="J27" s="34"/>
      <c r="K27" s="34"/>
      <c r="L27" s="34"/>
      <c r="M27" s="34"/>
      <c r="N27" s="34"/>
      <c r="O27" s="34"/>
      <c r="P27" s="34"/>
      <c r="Q27" s="34"/>
      <c r="R27" s="34"/>
      <c r="S27" s="34"/>
      <c r="T27" s="34"/>
      <c r="U27" s="34"/>
      <c r="V27" s="34"/>
      <c r="W27" s="34"/>
      <c r="X27" s="34"/>
      <c r="Y27" s="34"/>
      <c r="Z27" s="34"/>
      <c r="AA27" s="34"/>
    </row>
    <row r="28" spans="1:27" ht="15" x14ac:dyDescent="0.25">
      <c r="C28" s="11"/>
      <c r="D28" s="11"/>
      <c r="E28" s="11"/>
      <c r="F28" s="12"/>
      <c r="G28" s="12"/>
      <c r="H28" s="12"/>
      <c r="I28" s="12"/>
    </row>
    <row r="29" spans="1:27" ht="15" x14ac:dyDescent="0.25">
      <c r="C29" s="11"/>
      <c r="D29" s="11"/>
      <c r="E29" s="11"/>
      <c r="F29" s="12"/>
      <c r="G29" s="12"/>
      <c r="H29" s="12"/>
      <c r="I29" s="12"/>
    </row>
  </sheetData>
  <mergeCells count="18">
    <mergeCell ref="E3:L3"/>
    <mergeCell ref="AA4:AA5"/>
    <mergeCell ref="A22:C22"/>
    <mergeCell ref="A24:C24"/>
    <mergeCell ref="M4:X4"/>
    <mergeCell ref="A20:K20"/>
    <mergeCell ref="D22:AA22"/>
    <mergeCell ref="Y4:Y5"/>
    <mergeCell ref="Z4:Z5"/>
    <mergeCell ref="A27:C27"/>
    <mergeCell ref="D27:AA27"/>
    <mergeCell ref="A25:C25"/>
    <mergeCell ref="A23:C23"/>
    <mergeCell ref="A26:C26"/>
    <mergeCell ref="D26:AA26"/>
    <mergeCell ref="D23:AA23"/>
    <mergeCell ref="D24:AA24"/>
    <mergeCell ref="D25:AA2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2020-02-05T13:31:36Z</dcterms:modified>
</cp:coreProperties>
</file>